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4235" windowHeight="8190" activeTab="0"/>
  </bookViews>
  <sheets>
    <sheet name="КРОССВОРД" sheetId="1" r:id="rId1"/>
    <sheet name="ОТВЕТЫ" sheetId="2" r:id="rId2"/>
  </sheets>
  <definedNames/>
  <calcPr fullCalcOnLoad="1"/>
</workbook>
</file>

<file path=xl/sharedStrings.xml><?xml version="1.0" encoding="utf-8"?>
<sst xmlns="http://schemas.openxmlformats.org/spreadsheetml/2006/main" count="149" uniqueCount="59">
  <si>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</si>
  <si>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</si>
  <si>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</si>
  <si>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</si>
  <si>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</si>
  <si>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</si>
  <si>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</si>
  <si>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</si>
  <si>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</si>
  <si>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</si>
  <si>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</si>
  <si>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</si>
  <si>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ПО ГОРИЗОНТАЛИ:</t>
  </si>
  <si>
    <t xml:space="preserve">1.   </t>
  </si>
  <si>
    <t>Устойчивое выражение с самостоятельным значением,близким</t>
  </si>
  <si>
    <t>к идиоматическому.</t>
  </si>
  <si>
    <t>Близкое по звучанию, но</t>
  </si>
  <si>
    <t>отличающееся по значению слово.</t>
  </si>
  <si>
    <t>Личный документ, содержащий просьбу какого-либо лица, адрес-</t>
  </si>
  <si>
    <t>ованный организации или должностному лицу учреждения.</t>
  </si>
  <si>
    <t>Репутация, установившееся мнение о ком-либо, о чем-либо.</t>
  </si>
  <si>
    <t>Самый массивный вид взаимодействия людей в обществе.</t>
  </si>
  <si>
    <t>ПО ВЕРТИКАЛИ:</t>
  </si>
  <si>
    <t>Слова и выражения, прешедшие из литературы.</t>
  </si>
  <si>
    <t>Вид делового документа, в нем кратко излагаются необходимые</t>
  </si>
  <si>
    <t xml:space="preserve">нанимателю сведения о том, кто претендует на предложенную </t>
  </si>
  <si>
    <t>работу.</t>
  </si>
  <si>
    <t>функций, выполняемых языком в определенной сфере общения.</t>
  </si>
  <si>
    <t>Стандарный устойчивый оборот речи, частая воспроизводи-</t>
  </si>
  <si>
    <t xml:space="preserve">мость которого обусловлено либо экстралингвистическими </t>
  </si>
  <si>
    <t>факторами, либо литературными.</t>
  </si>
  <si>
    <t>Многословие,выражение,содержащее многозначные слова.</t>
  </si>
  <si>
    <t>Установленные правила поведения.</t>
  </si>
  <si>
    <t>Опросный лист для получения каких-либо сведений.</t>
  </si>
  <si>
    <t>з</t>
  </si>
  <si>
    <t>а</t>
  </si>
  <si>
    <t>я</t>
  </si>
  <si>
    <t>в</t>
  </si>
  <si>
    <t>л</t>
  </si>
  <si>
    <t>е</t>
  </si>
  <si>
    <t>н</t>
  </si>
  <si>
    <t>и</t>
  </si>
  <si>
    <t>р</t>
  </si>
  <si>
    <t>о</t>
  </si>
  <si>
    <t>м</t>
  </si>
  <si>
    <t>к</t>
  </si>
  <si>
    <t>у</t>
  </si>
  <si>
    <t>ц</t>
  </si>
  <si>
    <t>ф</t>
  </si>
  <si>
    <t>г</t>
  </si>
  <si>
    <t>п</t>
  </si>
  <si>
    <t>ю</t>
  </si>
  <si>
    <t xml:space="preserve">Разновидность литературного языка, обусловленное различием </t>
  </si>
  <si>
    <t>с</t>
  </si>
  <si>
    <t>т</t>
  </si>
  <si>
    <t>ь</t>
  </si>
  <si>
    <t>ш</t>
  </si>
  <si>
    <t>э</t>
  </si>
  <si>
    <t>ОЦЕНКА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</si>
</sst>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0">
    <font>
      <sz val="10"/>
      <name val="Arial Cyr"/>
      <family val="0"/>
    </font>
    <font>
      <sz val="10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sz val="18"/>
      <name val="Arial Cyr"/>
      <family val="0"/>
    </font>
    <font>
      <b/>
      <i/>
      <sz val="18"/>
      <color indexed="10"/>
      <name val="Arial Cyr"/>
      <family val="0"/>
    </font>
    <font>
      <b/>
      <i/>
      <sz val="14"/>
      <name val="Arial Cyr"/>
      <family val="0"/>
    </font>
    <font>
      <b/>
      <i/>
      <sz val="16"/>
      <color indexed="10"/>
      <name val="Arial Cyr"/>
      <family val="0"/>
    </font>
    <font>
      <b/>
      <i/>
      <sz val="18"/>
      <color indexed="10"/>
      <name val="MV Boli"/>
      <family val="0"/>
    </font>
    <font>
      <b/>
      <i/>
      <sz val="16"/>
      <name val="Arial Cyr"/>
      <family val="0"/>
    </font>
    <font>
      <sz val="14"/>
      <name val="Arial Cyr"/>
      <family val="0"/>
    </font>
    <font>
      <b/>
      <i/>
      <sz val="14"/>
      <color indexed="10"/>
      <name val="Arial Cyr"/>
      <family val="0"/>
    </font>
    <font>
      <b/>
      <i/>
      <sz val="18"/>
      <name val="Arial Cyr"/>
      <family val="0"/>
    </font>
    <font>
      <b/>
      <sz val="10"/>
      <name val="Arial Cyr"/>
      <family val="0"/>
    </font>
    <font>
      <b/>
      <sz val="48"/>
      <color indexed="10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Fill="1" applyAlignment="1">
      <alignment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/>
    </xf>
    <xf numFmtId="0" fontId="12" fillId="0" borderId="8" xfId="0" applyFont="1" applyBorder="1" applyAlignment="1">
      <alignment horizontal="center"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1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Fill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1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1</xdr:row>
      <xdr:rowOff>123825</xdr:rowOff>
    </xdr:from>
    <xdr:to>
      <xdr:col>22</xdr:col>
      <xdr:colOff>57150</xdr:colOff>
      <xdr:row>6</xdr:row>
      <xdr:rowOff>114300</xdr:rowOff>
    </xdr:to>
    <xdr:sp>
      <xdr:nvSpPr>
        <xdr:cNvPr id="1" name="AutoShape 4"/>
        <xdr:cNvSpPr>
          <a:spLocks/>
        </xdr:cNvSpPr>
      </xdr:nvSpPr>
      <xdr:spPr>
        <a:xfrm>
          <a:off x="409575" y="371475"/>
          <a:ext cx="6772275" cy="1228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ДЕЛОВОЙ РУССКИЙ ЯЗЫК</a:t>
          </a:r>
        </a:p>
      </xdr:txBody>
    </xdr:sp>
    <xdr:clientData/>
  </xdr:twoCellAnchor>
  <xdr:twoCellAnchor editAs="oneCell">
    <xdr:from>
      <xdr:col>12</xdr:col>
      <xdr:colOff>266700</xdr:colOff>
      <xdr:row>7</xdr:row>
      <xdr:rowOff>85725</xdr:rowOff>
    </xdr:from>
    <xdr:to>
      <xdr:col>21</xdr:col>
      <xdr:colOff>161925</xdr:colOff>
      <xdr:row>15</xdr:row>
      <xdr:rowOff>133350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2900" y="1609725"/>
          <a:ext cx="2809875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26</xdr:row>
      <xdr:rowOff>57150</xdr:rowOff>
    </xdr:from>
    <xdr:to>
      <xdr:col>11</xdr:col>
      <xdr:colOff>114300</xdr:colOff>
      <xdr:row>37</xdr:row>
      <xdr:rowOff>66675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6325" y="6105525"/>
          <a:ext cx="2600325" cy="2733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266700</xdr:colOff>
      <xdr:row>0</xdr:row>
      <xdr:rowOff>85725</xdr:rowOff>
    </xdr:from>
    <xdr:to>
      <xdr:col>21</xdr:col>
      <xdr:colOff>161925</xdr:colOff>
      <xdr:row>7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2900" y="85725"/>
          <a:ext cx="2809875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19</xdr:row>
      <xdr:rowOff>57150</xdr:rowOff>
    </xdr:from>
    <xdr:to>
      <xdr:col>11</xdr:col>
      <xdr:colOff>114300</xdr:colOff>
      <xdr:row>30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6325" y="4762500"/>
          <a:ext cx="2600325" cy="2733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4:AG74"/>
  <sheetViews>
    <sheetView tabSelected="1" zoomScale="75" zoomScaleNormal="75" workbookViewId="0" topLeftCell="A1">
      <selection activeCell="AH9" sqref="AH9:AK9"/>
      <selection activeCell="K11" sqref="K11"/>
    </sheetView>
  </sheetViews>
  <sheetFormatPr defaultColWidth="9.00390625" defaultRowHeight="12.75"/>
  <cols>
    <col min="1" max="24" width="4.25390625" style="0" customWidth="1"/>
    <col min="25" max="25" width="5.125" style="0" customWidth="1"/>
    <col min="26" max="26" width="18.125" style="0" customWidth="1"/>
    <col min="27" max="27" width="18.125" style="32" hidden="1" customWidth="1"/>
    <col min="28" max="28" width="7.75390625" style="0" hidden="1" customWidth="1"/>
    <col min="29" max="16384" width="3.75390625" style="0" customWidth="1"/>
  </cols>
  <sheetData>
    <row r="1" ht="19.5" customHeight="1"/>
    <row r="2" ht="19.5" customHeight="1"/>
    <row r="3" ht="19.5" customHeight="1"/>
    <row r="4" spans="3:12" ht="19.5" customHeight="1">
      <c r="C4" s="6"/>
      <c r="D4" s="6"/>
      <c r="E4" s="6"/>
      <c r="F4" s="6"/>
      <c r="G4" s="6"/>
      <c r="H4" s="6"/>
      <c r="I4" s="6"/>
      <c r="J4" s="6"/>
      <c r="K4" s="6"/>
      <c r="L4" s="6"/>
    </row>
    <row r="5" spans="3:12" ht="19.5" customHeight="1">
      <c r="C5" s="6"/>
      <c r="D5" s="6"/>
      <c r="E5" s="6"/>
      <c r="F5" s="6"/>
      <c r="G5" s="6"/>
      <c r="H5" s="6"/>
      <c r="I5" s="6"/>
      <c r="J5" s="6"/>
      <c r="K5" s="6"/>
      <c r="L5" s="6"/>
    </row>
    <row r="6" ht="19.5" customHeight="1"/>
    <row r="7" spans="11:18" ht="9.75" customHeight="1">
      <c r="K7" s="1"/>
      <c r="R7" s="5"/>
    </row>
    <row r="8" spans="11:18" ht="19.5" customHeight="1" hidden="1">
      <c r="K8" s="1"/>
      <c r="R8" s="5"/>
    </row>
    <row r="9" spans="11:33" ht="19.5" customHeight="1">
      <c r="K9" s="1"/>
      <c r="R9" s="5"/>
      <c r="AD9" s="40" t="s">
        <v>58</v>
      </c>
      <c r="AE9" s="41"/>
      <c r="AF9" s="41"/>
      <c r="AG9" s="41"/>
    </row>
    <row r="10" spans="11:33" ht="18" customHeight="1">
      <c r="K10" s="1"/>
      <c r="R10" s="5"/>
      <c r="AD10" s="39">
        <f>IF(AND(AB23&gt;10,AB23&lt;13),5,IF(AND(AB23&gt;7,AB23&lt;11),4,IF(AND(AB23&gt;5,AB23&lt;8),3,2)))</f>
        <v>2</v>
      </c>
      <c r="AE10" s="39"/>
      <c r="AF10" s="39"/>
      <c r="AG10" s="39"/>
    </row>
    <row r="11" spans="11:33" ht="19.5" customHeight="1">
      <c r="K11" s="1"/>
      <c r="R11" s="5"/>
      <c r="Y11" s="33" t="s">
        <v>0</v>
      </c>
      <c r="Z11">
        <f>CONCATENATE(B18,C18,D18,E18,F18,G18,H18,I18,J18,K18,L18,M18,)</f>
      </c>
      <c r="AA11" s="36" t="str">
        <f>IF(Z11="фразеологизм","верно","неверно")</f>
        <v>неверно</v>
      </c>
      <c r="AB11" s="37">
        <f>IF(AA11="верно",1,0)</f>
        <v>0</v>
      </c>
      <c r="AD11" s="39"/>
      <c r="AE11" s="39"/>
      <c r="AF11" s="39"/>
      <c r="AG11" s="39"/>
    </row>
    <row r="12" spans="1:33" ht="19.5" customHeight="1" thickBot="1">
      <c r="A12" s="12"/>
      <c r="B12" s="11"/>
      <c r="C12" s="11"/>
      <c r="D12" s="11"/>
      <c r="E12" s="11"/>
      <c r="F12" s="11" t="s">
        <v>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7"/>
      <c r="Y12" s="34" t="s">
        <v>1</v>
      </c>
      <c r="Z12">
        <f>CONCATENATE(B21,C21,D21,E21,F21,G21,H21,)</f>
      </c>
      <c r="AA12" s="36" t="str">
        <f>IF(Z12="пароним","верно","неверно")</f>
        <v>неверно</v>
      </c>
      <c r="AB12" s="37">
        <f aca="true" t="shared" si="0" ref="AB12:AB22">IF(AA12="верно",1,0)</f>
        <v>0</v>
      </c>
      <c r="AD12" s="39"/>
      <c r="AE12" s="39"/>
      <c r="AF12" s="39"/>
      <c r="AG12" s="39"/>
    </row>
    <row r="13" spans="1:33" ht="19.5" customHeight="1" thickBot="1">
      <c r="A13" s="12"/>
      <c r="B13" s="11"/>
      <c r="C13" s="11"/>
      <c r="D13" s="11"/>
      <c r="E13" s="11"/>
      <c r="F13" s="13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7"/>
      <c r="Y13" s="35" t="s">
        <v>2</v>
      </c>
      <c r="Z13">
        <f>CONCATENATE(D23,E23,F23,G23,H23,I23,J23,K23,L23,)</f>
      </c>
      <c r="AA13" s="36" t="str">
        <f>IF(Z13="заявление","верно","неверно")</f>
        <v>неверно</v>
      </c>
      <c r="AB13" s="37">
        <f t="shared" si="0"/>
        <v>0</v>
      </c>
      <c r="AD13" s="39"/>
      <c r="AE13" s="39"/>
      <c r="AF13" s="39"/>
      <c r="AG13" s="39"/>
    </row>
    <row r="14" spans="1:28" ht="19.5" customHeight="1" thickBot="1">
      <c r="A14" s="12"/>
      <c r="B14" s="11"/>
      <c r="C14" s="11"/>
      <c r="D14" s="11"/>
      <c r="E14" s="11"/>
      <c r="F14" s="13"/>
      <c r="G14" s="11"/>
      <c r="H14" s="11" t="s">
        <v>7</v>
      </c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7"/>
      <c r="Y14" s="35" t="s">
        <v>3</v>
      </c>
      <c r="Z14">
        <f>CONCATENATE(J20,K20,L20,M20,N20,O20,)</f>
      </c>
      <c r="AA14" s="36" t="str">
        <f>IF(Z14="реноме","верно","неверно")</f>
        <v>неверно</v>
      </c>
      <c r="AB14" s="37">
        <f t="shared" si="0"/>
        <v>0</v>
      </c>
    </row>
    <row r="15" spans="1:28" ht="19.5" customHeight="1" thickBot="1">
      <c r="A15" s="12"/>
      <c r="B15" s="11"/>
      <c r="C15" s="11"/>
      <c r="D15" s="11"/>
      <c r="E15" s="11"/>
      <c r="F15" s="13"/>
      <c r="G15" s="11"/>
      <c r="H15" s="13"/>
      <c r="I15" s="11"/>
      <c r="J15" s="11"/>
      <c r="K15" s="11" t="s">
        <v>8</v>
      </c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7"/>
      <c r="Y15" s="35" t="s">
        <v>4</v>
      </c>
      <c r="Z15">
        <f>CONCATENATE(L25,M25,N25,O25,P25,Q25,R25,S25,T25,U25,V25,W25,)</f>
      </c>
      <c r="AA15" s="36" t="str">
        <f>IF(Z15="коммуникация","верно","неверно")</f>
        <v>неверно</v>
      </c>
      <c r="AB15" s="37">
        <f t="shared" si="0"/>
        <v>0</v>
      </c>
    </row>
    <row r="16" spans="1:28" ht="19.5" customHeight="1" thickBot="1">
      <c r="A16" s="12"/>
      <c r="B16" s="11"/>
      <c r="C16" s="11"/>
      <c r="D16" s="11"/>
      <c r="E16" s="11"/>
      <c r="F16" s="13"/>
      <c r="G16" s="11"/>
      <c r="H16" s="13"/>
      <c r="I16" s="11"/>
      <c r="J16" s="11"/>
      <c r="K16" s="13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7"/>
      <c r="Y16" s="35" t="s">
        <v>5</v>
      </c>
      <c r="Z16">
        <f>CONCATENATE(D18,D19,D20,D21,D22,D23,D24,)</f>
      </c>
      <c r="AA16" s="36" t="str">
        <f>IF(Z16="афоризм","верно","неверно")</f>
        <v>неверно</v>
      </c>
      <c r="AB16" s="37">
        <f t="shared" si="0"/>
        <v>0</v>
      </c>
    </row>
    <row r="17" spans="1:28" ht="19.5" customHeight="1" thickBot="1">
      <c r="A17" s="12"/>
      <c r="B17" s="11"/>
      <c r="C17" s="11"/>
      <c r="D17" s="11" t="s">
        <v>5</v>
      </c>
      <c r="E17" s="11"/>
      <c r="F17" s="13"/>
      <c r="G17" s="11"/>
      <c r="H17" s="13"/>
      <c r="I17" s="11"/>
      <c r="J17" s="11"/>
      <c r="K17" s="13"/>
      <c r="L17" s="11"/>
      <c r="M17" s="11"/>
      <c r="N17" s="11"/>
      <c r="O17" s="11" t="s">
        <v>9</v>
      </c>
      <c r="P17" s="11"/>
      <c r="Q17" s="11"/>
      <c r="R17" s="11"/>
      <c r="S17" s="11"/>
      <c r="T17" s="11"/>
      <c r="U17" s="11"/>
      <c r="V17" s="11"/>
      <c r="W17" s="11"/>
      <c r="X17" s="7"/>
      <c r="Y17" s="35" t="s">
        <v>6</v>
      </c>
      <c r="Z17">
        <f>CONCATENATE(F13,F14,F15,F16,F17,F18,)</f>
      </c>
      <c r="AA17" s="36" t="str">
        <f>IF(Z17="резюме","верно","неверно")</f>
        <v>неверно</v>
      </c>
      <c r="AB17" s="37">
        <f t="shared" si="0"/>
        <v>0</v>
      </c>
    </row>
    <row r="18" spans="1:28" ht="19.5" customHeight="1" thickBot="1">
      <c r="A18" s="12" t="s">
        <v>0</v>
      </c>
      <c r="B18" s="13"/>
      <c r="C18" s="14"/>
      <c r="D18" s="13"/>
      <c r="E18" s="15"/>
      <c r="F18" s="16"/>
      <c r="G18" s="13"/>
      <c r="H18" s="17"/>
      <c r="I18" s="13"/>
      <c r="J18" s="13"/>
      <c r="K18" s="17"/>
      <c r="L18" s="13"/>
      <c r="M18" s="13"/>
      <c r="N18" s="11"/>
      <c r="O18" s="13"/>
      <c r="P18" s="11"/>
      <c r="Q18" s="11"/>
      <c r="R18" s="11"/>
      <c r="S18" s="11"/>
      <c r="T18" s="11"/>
      <c r="U18" s="11"/>
      <c r="V18" s="11"/>
      <c r="W18" s="11"/>
      <c r="X18" s="7"/>
      <c r="Y18" s="35" t="s">
        <v>7</v>
      </c>
      <c r="Z18">
        <f>CONCATENATE(H15,H16,H17,H18,H19,)</f>
      </c>
      <c r="AA18" s="36" t="str">
        <f>IF(Z18="стиль","верно","неверно")</f>
        <v>неверно</v>
      </c>
      <c r="AB18" s="37">
        <f t="shared" si="0"/>
        <v>0</v>
      </c>
    </row>
    <row r="19" spans="1:28" ht="19.5" customHeight="1" thickBot="1">
      <c r="A19" s="12"/>
      <c r="B19" s="11"/>
      <c r="C19" s="11"/>
      <c r="D19" s="13"/>
      <c r="E19" s="11"/>
      <c r="F19" s="11"/>
      <c r="G19" s="11"/>
      <c r="H19" s="13"/>
      <c r="I19" s="11"/>
      <c r="J19" s="11"/>
      <c r="K19" s="13"/>
      <c r="L19" s="11"/>
      <c r="M19" s="11"/>
      <c r="N19" s="11"/>
      <c r="O19" s="13"/>
      <c r="P19" s="11"/>
      <c r="Q19" s="11"/>
      <c r="R19" s="11"/>
      <c r="S19" s="11"/>
      <c r="T19" s="11"/>
      <c r="U19" s="11"/>
      <c r="V19" s="11"/>
      <c r="W19" s="11"/>
      <c r="X19" s="7"/>
      <c r="Y19" s="35" t="s">
        <v>8</v>
      </c>
      <c r="Z19">
        <f>CONCATENATE(K16,K17,K18,K19,K20,)</f>
      </c>
      <c r="AA19" s="36" t="str">
        <f>IF(Z19="клише","верно","неверно")</f>
        <v>неверно</v>
      </c>
      <c r="AB19" s="37">
        <f t="shared" si="0"/>
        <v>0</v>
      </c>
    </row>
    <row r="20" spans="1:28" ht="19.5" customHeight="1" thickBot="1">
      <c r="A20" s="12"/>
      <c r="B20" s="11"/>
      <c r="C20" s="11"/>
      <c r="D20" s="13"/>
      <c r="E20" s="11"/>
      <c r="F20" s="11"/>
      <c r="G20" s="11"/>
      <c r="H20" s="11"/>
      <c r="I20" s="11" t="s">
        <v>3</v>
      </c>
      <c r="J20" s="13"/>
      <c r="K20" s="18"/>
      <c r="L20" s="13"/>
      <c r="M20" s="13"/>
      <c r="N20" s="13"/>
      <c r="O20" s="17"/>
      <c r="P20" s="11"/>
      <c r="Q20" s="11"/>
      <c r="R20" s="11"/>
      <c r="S20" s="11"/>
      <c r="T20" s="11"/>
      <c r="U20" s="11"/>
      <c r="V20" s="11"/>
      <c r="W20" s="11"/>
      <c r="X20" s="7"/>
      <c r="Y20" s="35" t="s">
        <v>9</v>
      </c>
      <c r="Z20">
        <f>CONCATENATE(O18,O19,O20,O21,O22,O23,O24,O25,)</f>
      </c>
      <c r="AA20" s="36" t="str">
        <f>IF(Z20="плеоназм","верно","неверно")</f>
        <v>неверно</v>
      </c>
      <c r="AB20" s="37">
        <f t="shared" si="0"/>
        <v>0</v>
      </c>
    </row>
    <row r="21" spans="1:28" ht="19.5" customHeight="1" thickBot="1">
      <c r="A21" s="12" t="s">
        <v>1</v>
      </c>
      <c r="B21" s="13"/>
      <c r="C21" s="13"/>
      <c r="D21" s="18"/>
      <c r="E21" s="13"/>
      <c r="F21" s="13"/>
      <c r="G21" s="13"/>
      <c r="H21" s="13"/>
      <c r="I21" s="11"/>
      <c r="J21" s="11"/>
      <c r="K21" s="11"/>
      <c r="L21" s="11"/>
      <c r="M21" s="11"/>
      <c r="N21" s="11"/>
      <c r="O21" s="13"/>
      <c r="P21" s="11"/>
      <c r="Q21" s="11"/>
      <c r="R21" s="11"/>
      <c r="S21" s="11"/>
      <c r="T21" s="11"/>
      <c r="U21" s="11"/>
      <c r="V21" s="11"/>
      <c r="W21" s="11"/>
      <c r="X21" s="7"/>
      <c r="Y21" s="35" t="s">
        <v>10</v>
      </c>
      <c r="Z21">
        <f>CONCATENATE(R23,R24,R25,R26,R27,R28,)</f>
      </c>
      <c r="AA21" s="36" t="str">
        <f>IF(Z21="этикет","верно","неверно")</f>
        <v>неверно</v>
      </c>
      <c r="AB21" s="37">
        <f t="shared" si="0"/>
        <v>0</v>
      </c>
    </row>
    <row r="22" spans="1:28" ht="19.5" customHeight="1" thickBot="1">
      <c r="A22" s="12"/>
      <c r="B22" s="11"/>
      <c r="C22" s="11"/>
      <c r="D22" s="13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3"/>
      <c r="P22" s="11"/>
      <c r="Q22" s="11"/>
      <c r="R22" s="11" t="s">
        <v>10</v>
      </c>
      <c r="S22" s="11"/>
      <c r="T22" s="11"/>
      <c r="U22" s="11"/>
      <c r="V22" s="11"/>
      <c r="W22" s="11"/>
      <c r="X22" s="7"/>
      <c r="Y22" s="35" t="s">
        <v>11</v>
      </c>
      <c r="Z22">
        <f>CONCATENATE(T25,T26,T27,T28,T29,T30,)</f>
      </c>
      <c r="AA22" s="36" t="str">
        <f>IF(Z22="анкета","верно","неверно")</f>
        <v>неверно</v>
      </c>
      <c r="AB22" s="37">
        <f t="shared" si="0"/>
        <v>0</v>
      </c>
    </row>
    <row r="23" spans="1:28" ht="19.5" customHeight="1" thickBot="1">
      <c r="A23" s="12"/>
      <c r="B23" s="11"/>
      <c r="C23" s="11" t="s">
        <v>2</v>
      </c>
      <c r="D23" s="14"/>
      <c r="E23" s="13"/>
      <c r="F23" s="13"/>
      <c r="G23" s="13"/>
      <c r="H23" s="13"/>
      <c r="I23" s="13"/>
      <c r="J23" s="13"/>
      <c r="K23" s="13"/>
      <c r="L23" s="13"/>
      <c r="M23" s="11"/>
      <c r="N23" s="11"/>
      <c r="O23" s="13"/>
      <c r="P23" s="11"/>
      <c r="Q23" s="11"/>
      <c r="R23" s="13"/>
      <c r="S23" s="11"/>
      <c r="T23" s="11"/>
      <c r="U23" s="11"/>
      <c r="V23" s="11"/>
      <c r="W23" s="11"/>
      <c r="X23" s="7"/>
      <c r="Y23" s="7"/>
      <c r="AB23" s="37">
        <f>SUM(AB11:AB22)</f>
        <v>0</v>
      </c>
    </row>
    <row r="24" spans="1:25" ht="19.5" customHeight="1" thickBot="1">
      <c r="A24" s="12"/>
      <c r="B24" s="11"/>
      <c r="C24" s="11"/>
      <c r="D24" s="13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3"/>
      <c r="P24" s="11"/>
      <c r="Q24" s="11"/>
      <c r="R24" s="13"/>
      <c r="S24" s="11"/>
      <c r="T24" s="21" t="s">
        <v>11</v>
      </c>
      <c r="U24" s="20"/>
      <c r="V24" s="20"/>
      <c r="W24" s="11"/>
      <c r="X24" s="7"/>
      <c r="Y24" s="7"/>
    </row>
    <row r="25" spans="1:25" ht="19.5" customHeight="1" thickBot="1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 t="s">
        <v>4</v>
      </c>
      <c r="L25" s="13"/>
      <c r="M25" s="13"/>
      <c r="N25" s="13"/>
      <c r="O25" s="18"/>
      <c r="P25" s="13"/>
      <c r="Q25" s="13"/>
      <c r="R25" s="17"/>
      <c r="S25" s="13"/>
      <c r="T25" s="19"/>
      <c r="U25" s="13"/>
      <c r="V25" s="13"/>
      <c r="W25" s="13"/>
      <c r="X25" s="7"/>
      <c r="Y25" s="7"/>
    </row>
    <row r="26" spans="1:25" ht="19.5" customHeight="1" thickBot="1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3"/>
      <c r="S26" s="11"/>
      <c r="T26" s="13"/>
      <c r="U26" s="11"/>
      <c r="V26" s="11"/>
      <c r="W26" s="11"/>
      <c r="X26" s="7"/>
      <c r="Y26" s="7"/>
    </row>
    <row r="27" spans="1:25" ht="19.5" customHeight="1" thickBot="1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3"/>
      <c r="S27" s="11"/>
      <c r="T27" s="13"/>
      <c r="U27" s="11"/>
      <c r="V27" s="11"/>
      <c r="W27" s="11"/>
      <c r="X27" s="7"/>
      <c r="Y27" s="7"/>
    </row>
    <row r="28" spans="1:25" ht="19.5" customHeight="1" thickBot="1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3"/>
      <c r="S28" s="11"/>
      <c r="T28" s="13"/>
      <c r="U28" s="11"/>
      <c r="V28" s="11"/>
      <c r="W28" s="11"/>
      <c r="X28" s="7"/>
      <c r="Y28" s="7"/>
    </row>
    <row r="29" spans="1:25" ht="19.5" customHeight="1" thickBot="1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3"/>
      <c r="U29" s="11"/>
      <c r="V29" s="11"/>
      <c r="W29" s="11"/>
      <c r="X29" s="7"/>
      <c r="Y29" s="7"/>
    </row>
    <row r="30" spans="1:25" ht="19.5" customHeight="1" thickBot="1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3"/>
      <c r="U30" s="11"/>
      <c r="V30" s="11"/>
      <c r="W30" s="11"/>
      <c r="X30" s="7"/>
      <c r="Y30" s="7"/>
    </row>
    <row r="31" spans="2:25" ht="19.5" customHeight="1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</row>
    <row r="32" spans="1:23" ht="19.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U32" s="4"/>
      <c r="V32" s="3"/>
      <c r="W32" s="3"/>
    </row>
    <row r="33" spans="1:24" ht="19.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2"/>
    </row>
    <row r="34" spans="1:24" ht="19.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2"/>
    </row>
    <row r="35" spans="1:24" ht="19.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</row>
    <row r="36" spans="1:24" ht="19.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</row>
    <row r="37" spans="1:24" ht="19.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</row>
    <row r="38" spans="1:24" ht="19.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</row>
    <row r="39" spans="1:24" ht="19.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</row>
    <row r="40" spans="1:24" ht="19.5" customHeight="1">
      <c r="A40" s="4"/>
      <c r="B40" s="22" t="s">
        <v>12</v>
      </c>
      <c r="C40" s="22"/>
      <c r="D40" s="22"/>
      <c r="E40" s="22"/>
      <c r="F40" s="22"/>
      <c r="G40" s="22"/>
      <c r="H40" s="22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</row>
    <row r="41" spans="1:24" ht="19.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</row>
    <row r="42" spans="1:24" ht="19.5" customHeight="1">
      <c r="A42" s="4"/>
      <c r="B42" s="10" t="s">
        <v>13</v>
      </c>
      <c r="C42" s="23" t="s">
        <v>14</v>
      </c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4"/>
    </row>
    <row r="43" spans="1:24" ht="19.5" customHeight="1">
      <c r="A43" s="4"/>
      <c r="B43" s="4"/>
      <c r="C43" s="9" t="s">
        <v>15</v>
      </c>
      <c r="D43" s="9"/>
      <c r="E43" s="9"/>
      <c r="F43" s="9"/>
      <c r="G43" s="9"/>
      <c r="H43" s="9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</row>
    <row r="44" spans="1:24" ht="19.5" customHeight="1">
      <c r="A44" s="8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</row>
    <row r="45" spans="1:24" ht="19.5" customHeight="1">
      <c r="A45" s="4"/>
      <c r="B45" s="10" t="s">
        <v>1</v>
      </c>
      <c r="C45" s="9" t="s">
        <v>16</v>
      </c>
      <c r="D45" s="4"/>
      <c r="E45" s="4"/>
      <c r="F45" s="4"/>
      <c r="G45" s="4"/>
      <c r="H45" s="4"/>
      <c r="I45" s="4"/>
      <c r="J45" s="4"/>
      <c r="K45" s="9" t="s">
        <v>17</v>
      </c>
      <c r="L45" s="4"/>
      <c r="M45" s="4"/>
      <c r="N45" s="4"/>
      <c r="O45" s="4"/>
      <c r="P45" s="4"/>
      <c r="Q45" s="4"/>
      <c r="S45" s="4"/>
      <c r="T45" s="4"/>
      <c r="U45" s="4"/>
      <c r="V45" s="4"/>
      <c r="W45" s="4"/>
      <c r="X45" s="4"/>
    </row>
    <row r="46" spans="1:24" ht="19.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</row>
    <row r="47" spans="1:24" ht="19.5" customHeight="1">
      <c r="A47" s="4"/>
      <c r="B47" s="10" t="s">
        <v>2</v>
      </c>
      <c r="C47" s="9" t="s">
        <v>18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</row>
    <row r="48" spans="1:24" ht="19.5" customHeight="1">
      <c r="A48" s="4"/>
      <c r="B48" s="4"/>
      <c r="C48" s="9" t="s">
        <v>19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</row>
    <row r="49" spans="1:24" ht="19.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</row>
    <row r="50" spans="1:24" ht="19.5" customHeight="1">
      <c r="A50" s="4"/>
      <c r="B50" s="10" t="s">
        <v>3</v>
      </c>
      <c r="C50" s="9" t="s">
        <v>20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</row>
    <row r="51" spans="1:24" ht="19.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</row>
    <row r="52" spans="1:24" ht="19.5" customHeight="1">
      <c r="A52" s="4"/>
      <c r="B52" s="10" t="s">
        <v>4</v>
      </c>
      <c r="C52" s="9" t="s">
        <v>21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</row>
    <row r="53" spans="1:24" ht="19.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</row>
    <row r="54" spans="1:24" ht="19.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4"/>
      <c r="U54" s="3"/>
      <c r="V54" s="3"/>
      <c r="W54" s="3"/>
      <c r="X54" s="3"/>
    </row>
    <row r="55" spans="1:24" ht="19.5" customHeight="1">
      <c r="A55" s="3"/>
      <c r="B55" s="22" t="s">
        <v>22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1:24" ht="19.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1:24" ht="19.5" customHeight="1">
      <c r="A57" s="3"/>
      <c r="B57" s="10" t="s">
        <v>5</v>
      </c>
      <c r="C57" s="9" t="s">
        <v>23</v>
      </c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</row>
    <row r="58" spans="1:24" ht="19.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 spans="1:24" ht="19.5" customHeight="1">
      <c r="A59" s="3"/>
      <c r="B59" s="10" t="s">
        <v>6</v>
      </c>
      <c r="C59" s="9" t="s">
        <v>24</v>
      </c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 spans="1:24" ht="19.5" customHeight="1">
      <c r="A60" s="3"/>
      <c r="B60" s="3"/>
      <c r="C60" s="9" t="s">
        <v>25</v>
      </c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</row>
    <row r="61" spans="1:24" ht="19.5" customHeight="1">
      <c r="A61" s="3"/>
      <c r="B61" s="3"/>
      <c r="C61" s="9" t="s">
        <v>26</v>
      </c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 spans="1:24" ht="19.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2:24" ht="19.5" customHeight="1">
      <c r="B63" s="10" t="s">
        <v>7</v>
      </c>
      <c r="C63" s="38" t="s">
        <v>52</v>
      </c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</row>
    <row r="64" ht="19.5" customHeight="1">
      <c r="C64" s="9" t="s">
        <v>27</v>
      </c>
    </row>
    <row r="65" ht="19.5" customHeight="1"/>
    <row r="66" spans="2:3" ht="19.5" customHeight="1">
      <c r="B66" s="10" t="s">
        <v>8</v>
      </c>
      <c r="C66" s="9" t="s">
        <v>28</v>
      </c>
    </row>
    <row r="67" ht="19.5" customHeight="1">
      <c r="C67" s="9" t="s">
        <v>29</v>
      </c>
    </row>
    <row r="68" ht="19.5" customHeight="1">
      <c r="C68" s="9" t="s">
        <v>30</v>
      </c>
    </row>
    <row r="69" ht="19.5" customHeight="1"/>
    <row r="70" spans="2:3" ht="19.5" customHeight="1">
      <c r="B70" s="10" t="s">
        <v>9</v>
      </c>
      <c r="C70" s="9" t="s">
        <v>31</v>
      </c>
    </row>
    <row r="71" ht="19.5" customHeight="1"/>
    <row r="72" spans="2:3" ht="19.5" customHeight="1">
      <c r="B72" s="10" t="s">
        <v>10</v>
      </c>
      <c r="C72" s="9" t="s">
        <v>32</v>
      </c>
    </row>
    <row r="73" ht="19.5" customHeight="1"/>
    <row r="74" spans="2:3" ht="19.5" customHeight="1">
      <c r="B74" s="10" t="s">
        <v>11</v>
      </c>
      <c r="C74" s="9" t="s">
        <v>33</v>
      </c>
    </row>
    <row r="75" ht="19.5" customHeight="1"/>
    <row r="76" ht="19.5" customHeight="1"/>
    <row r="77" ht="19.5" customHeight="1"/>
    <row r="78" ht="19.5" customHeight="1"/>
    <row r="79" ht="19.5" customHeight="1"/>
    <row r="80" ht="18" customHeight="1"/>
    <row r="81" ht="18" customHeight="1"/>
    <row r="82" ht="15" customHeight="1"/>
    <row r="83" ht="15" customHeight="1"/>
  </sheetData>
  <mergeCells count="3">
    <mergeCell ref="C63:X63"/>
    <mergeCell ref="AD10:AG13"/>
    <mergeCell ref="AD9:AG9"/>
  </mergeCells>
  <printOptions/>
  <pageMargins left="0.28" right="0.12" top="0.12" bottom="0.49" header="0.12" footer="0.49"/>
  <pageSetup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2"/>
  <sheetViews>
    <sheetView workbookViewId="0" topLeftCell="A1">
      <selection activeCell="U12" sqref="U12"/>
      <selection activeCell="A1" sqref="A1"/>
    </sheetView>
  </sheetViews>
  <sheetFormatPr defaultColWidth="9.00390625" defaultRowHeight="12.75"/>
  <cols>
    <col min="1" max="27" width="4.25390625" style="0" customWidth="1"/>
  </cols>
  <sheetData>
    <row r="1" spans="11:18" ht="19.5" customHeight="1">
      <c r="K1" s="1"/>
      <c r="R1" s="5"/>
    </row>
    <row r="2" spans="11:18" ht="19.5" customHeight="1">
      <c r="K2" s="1"/>
      <c r="R2" s="5"/>
    </row>
    <row r="3" spans="11:18" ht="19.5" customHeight="1">
      <c r="K3" s="1"/>
      <c r="R3" s="5"/>
    </row>
    <row r="4" spans="11:18" ht="19.5" customHeight="1">
      <c r="K4" s="1"/>
      <c r="R4" s="5"/>
    </row>
    <row r="5" spans="1:27" ht="19.5" customHeight="1" thickBot="1">
      <c r="A5" s="12"/>
      <c r="B5" s="11"/>
      <c r="C5" s="11"/>
      <c r="D5" s="11"/>
      <c r="E5" s="11"/>
      <c r="F5" s="11" t="s">
        <v>6</v>
      </c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7"/>
      <c r="Y5" s="7"/>
      <c r="Z5" s="7"/>
      <c r="AA5" s="7"/>
    </row>
    <row r="6" spans="1:27" ht="19.5" customHeight="1" thickBot="1">
      <c r="A6" s="12"/>
      <c r="B6" s="11"/>
      <c r="C6" s="11"/>
      <c r="D6" s="11"/>
      <c r="E6" s="11"/>
      <c r="F6" s="24" t="s">
        <v>42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7"/>
      <c r="Y6" s="7"/>
      <c r="Z6" s="7"/>
      <c r="AA6" s="7"/>
    </row>
    <row r="7" spans="1:27" ht="19.5" customHeight="1" thickBot="1">
      <c r="A7" s="12"/>
      <c r="B7" s="11"/>
      <c r="C7" s="11"/>
      <c r="D7" s="11"/>
      <c r="E7" s="11"/>
      <c r="F7" s="24" t="s">
        <v>39</v>
      </c>
      <c r="G7" s="11"/>
      <c r="H7" s="11" t="s">
        <v>7</v>
      </c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7"/>
      <c r="Y7" s="7"/>
      <c r="Z7" s="7"/>
      <c r="AA7" s="7"/>
    </row>
    <row r="8" spans="1:27" ht="19.5" customHeight="1" thickBot="1">
      <c r="A8" s="12"/>
      <c r="B8" s="11"/>
      <c r="C8" s="11"/>
      <c r="D8" s="11"/>
      <c r="E8" s="11"/>
      <c r="F8" s="24" t="s">
        <v>34</v>
      </c>
      <c r="G8" s="11"/>
      <c r="H8" s="24" t="s">
        <v>53</v>
      </c>
      <c r="I8" s="11"/>
      <c r="J8" s="11"/>
      <c r="K8" s="11" t="s">
        <v>8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7"/>
      <c r="Y8" s="7"/>
      <c r="Z8" s="7"/>
      <c r="AA8" s="7"/>
    </row>
    <row r="9" spans="1:27" ht="19.5" customHeight="1" thickBot="1">
      <c r="A9" s="12"/>
      <c r="B9" s="11"/>
      <c r="C9" s="11"/>
      <c r="D9" s="11"/>
      <c r="E9" s="11"/>
      <c r="F9" s="24" t="s">
        <v>51</v>
      </c>
      <c r="G9" s="11"/>
      <c r="H9" s="24" t="s">
        <v>54</v>
      </c>
      <c r="I9" s="11"/>
      <c r="J9" s="11"/>
      <c r="K9" s="24" t="s">
        <v>45</v>
      </c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7"/>
      <c r="Y9" s="7"/>
      <c r="Z9" s="7"/>
      <c r="AA9" s="7"/>
    </row>
    <row r="10" spans="1:27" ht="19.5" customHeight="1" thickBot="1">
      <c r="A10" s="12"/>
      <c r="B10" s="11"/>
      <c r="C10" s="11"/>
      <c r="D10" s="11" t="s">
        <v>5</v>
      </c>
      <c r="E10" s="11"/>
      <c r="F10" s="24" t="s">
        <v>44</v>
      </c>
      <c r="G10" s="11"/>
      <c r="H10" s="24" t="s">
        <v>41</v>
      </c>
      <c r="I10" s="11"/>
      <c r="J10" s="11"/>
      <c r="K10" s="24" t="s">
        <v>38</v>
      </c>
      <c r="L10" s="11"/>
      <c r="M10" s="11"/>
      <c r="N10" s="11"/>
      <c r="O10" s="11" t="s">
        <v>9</v>
      </c>
      <c r="P10" s="11"/>
      <c r="Q10" s="11"/>
      <c r="R10" s="11"/>
      <c r="S10" s="11"/>
      <c r="T10" s="11"/>
      <c r="U10" s="11"/>
      <c r="V10" s="11"/>
      <c r="W10" s="11"/>
      <c r="X10" s="7"/>
      <c r="Y10" s="7"/>
      <c r="Z10" s="7"/>
      <c r="AA10" s="7"/>
    </row>
    <row r="11" spans="1:27" ht="19.5" customHeight="1" thickBot="1">
      <c r="A11" s="12" t="s">
        <v>0</v>
      </c>
      <c r="B11" s="24" t="s">
        <v>48</v>
      </c>
      <c r="C11" s="26" t="s">
        <v>42</v>
      </c>
      <c r="D11" s="24" t="s">
        <v>35</v>
      </c>
      <c r="E11" s="27" t="s">
        <v>34</v>
      </c>
      <c r="F11" s="28" t="s">
        <v>39</v>
      </c>
      <c r="G11" s="24" t="s">
        <v>43</v>
      </c>
      <c r="H11" s="29" t="s">
        <v>38</v>
      </c>
      <c r="I11" s="24" t="s">
        <v>43</v>
      </c>
      <c r="J11" s="24" t="s">
        <v>49</v>
      </c>
      <c r="K11" s="29" t="s">
        <v>41</v>
      </c>
      <c r="L11" s="24" t="s">
        <v>34</v>
      </c>
      <c r="M11" s="24" t="s">
        <v>44</v>
      </c>
      <c r="N11" s="11"/>
      <c r="O11" s="24" t="s">
        <v>50</v>
      </c>
      <c r="P11" s="11"/>
      <c r="Q11" s="11"/>
      <c r="R11" s="11"/>
      <c r="S11" s="11"/>
      <c r="T11" s="11"/>
      <c r="U11" s="11"/>
      <c r="V11" s="11"/>
      <c r="W11" s="11"/>
      <c r="X11" s="7"/>
      <c r="Y11" s="7"/>
      <c r="Z11" s="7"/>
      <c r="AA11" s="7"/>
    </row>
    <row r="12" spans="1:27" ht="19.5" customHeight="1" thickBot="1">
      <c r="A12" s="12"/>
      <c r="B12" s="11"/>
      <c r="C12" s="11"/>
      <c r="D12" s="24" t="s">
        <v>48</v>
      </c>
      <c r="E12" s="11"/>
      <c r="F12" s="11"/>
      <c r="G12" s="11"/>
      <c r="H12" s="24" t="s">
        <v>55</v>
      </c>
      <c r="I12" s="11"/>
      <c r="J12" s="11"/>
      <c r="K12" s="24" t="s">
        <v>56</v>
      </c>
      <c r="L12" s="11"/>
      <c r="M12" s="11"/>
      <c r="N12" s="11"/>
      <c r="O12" s="24" t="s">
        <v>38</v>
      </c>
      <c r="P12" s="11"/>
      <c r="Q12" s="11"/>
      <c r="R12" s="11"/>
      <c r="S12" s="11"/>
      <c r="T12" s="11"/>
      <c r="U12" s="11"/>
      <c r="V12" s="11"/>
      <c r="W12" s="11"/>
      <c r="X12" s="7"/>
      <c r="Y12" s="7"/>
      <c r="Z12" s="7"/>
      <c r="AA12" s="7"/>
    </row>
    <row r="13" spans="1:27" ht="19.5" customHeight="1" thickBot="1">
      <c r="A13" s="12"/>
      <c r="B13" s="11"/>
      <c r="C13" s="11"/>
      <c r="D13" s="24" t="s">
        <v>43</v>
      </c>
      <c r="E13" s="11"/>
      <c r="F13" s="11"/>
      <c r="G13" s="11"/>
      <c r="H13" s="11"/>
      <c r="I13" s="11" t="s">
        <v>3</v>
      </c>
      <c r="J13" s="24" t="s">
        <v>42</v>
      </c>
      <c r="K13" s="30" t="s">
        <v>39</v>
      </c>
      <c r="L13" s="24" t="s">
        <v>40</v>
      </c>
      <c r="M13" s="24" t="s">
        <v>43</v>
      </c>
      <c r="N13" s="24" t="s">
        <v>44</v>
      </c>
      <c r="O13" s="29" t="s">
        <v>39</v>
      </c>
      <c r="P13" s="11"/>
      <c r="Q13" s="11"/>
      <c r="R13" s="11"/>
      <c r="S13" s="11"/>
      <c r="T13" s="11"/>
      <c r="U13" s="11"/>
      <c r="V13" s="11"/>
      <c r="W13" s="11"/>
      <c r="X13" s="7"/>
      <c r="Y13" s="7"/>
      <c r="Z13" s="7"/>
      <c r="AA13" s="7"/>
    </row>
    <row r="14" spans="1:27" ht="19.5" customHeight="1" thickBot="1">
      <c r="A14" s="12" t="s">
        <v>1</v>
      </c>
      <c r="B14" s="24" t="s">
        <v>50</v>
      </c>
      <c r="C14" s="24" t="s">
        <v>35</v>
      </c>
      <c r="D14" s="30" t="s">
        <v>42</v>
      </c>
      <c r="E14" s="24" t="s">
        <v>43</v>
      </c>
      <c r="F14" s="24" t="s">
        <v>40</v>
      </c>
      <c r="G14" s="24" t="s">
        <v>41</v>
      </c>
      <c r="H14" s="24" t="s">
        <v>44</v>
      </c>
      <c r="I14" s="11"/>
      <c r="J14" s="11"/>
      <c r="K14" s="11"/>
      <c r="L14" s="11"/>
      <c r="M14" s="11"/>
      <c r="N14" s="11"/>
      <c r="O14" s="24" t="s">
        <v>43</v>
      </c>
      <c r="P14" s="11"/>
      <c r="Q14" s="11"/>
      <c r="R14" s="11"/>
      <c r="S14" s="11"/>
      <c r="T14" s="11"/>
      <c r="U14" s="11"/>
      <c r="V14" s="11"/>
      <c r="W14" s="11"/>
      <c r="X14" s="7"/>
      <c r="Y14" s="7"/>
      <c r="Z14" s="7"/>
      <c r="AA14" s="7"/>
    </row>
    <row r="15" spans="1:27" ht="19.5" customHeight="1" thickBot="1">
      <c r="A15" s="12"/>
      <c r="B15" s="11"/>
      <c r="C15" s="11"/>
      <c r="D15" s="24" t="s">
        <v>41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24" t="s">
        <v>40</v>
      </c>
      <c r="P15" s="11"/>
      <c r="Q15" s="11"/>
      <c r="R15" s="11" t="s">
        <v>10</v>
      </c>
      <c r="S15" s="11"/>
      <c r="T15" s="11"/>
      <c r="U15" s="11"/>
      <c r="V15" s="11"/>
      <c r="W15" s="11"/>
      <c r="X15" s="7"/>
      <c r="Y15" s="7"/>
      <c r="Z15" s="7"/>
      <c r="AA15" s="7"/>
    </row>
    <row r="16" spans="1:27" ht="19.5" customHeight="1" thickBot="1">
      <c r="A16" s="12"/>
      <c r="B16" s="11"/>
      <c r="C16" s="11" t="s">
        <v>2</v>
      </c>
      <c r="D16" s="26" t="s">
        <v>34</v>
      </c>
      <c r="E16" s="24" t="s">
        <v>35</v>
      </c>
      <c r="F16" s="24" t="s">
        <v>36</v>
      </c>
      <c r="G16" s="24" t="s">
        <v>37</v>
      </c>
      <c r="H16" s="24" t="s">
        <v>38</v>
      </c>
      <c r="I16" s="24" t="s">
        <v>39</v>
      </c>
      <c r="J16" s="24" t="s">
        <v>40</v>
      </c>
      <c r="K16" s="24" t="s">
        <v>41</v>
      </c>
      <c r="L16" s="24" t="s">
        <v>39</v>
      </c>
      <c r="M16" s="11"/>
      <c r="N16" s="11"/>
      <c r="O16" s="24" t="s">
        <v>35</v>
      </c>
      <c r="P16" s="11"/>
      <c r="Q16" s="11"/>
      <c r="R16" s="24" t="s">
        <v>57</v>
      </c>
      <c r="S16" s="11"/>
      <c r="T16" s="11"/>
      <c r="U16" s="11"/>
      <c r="V16" s="25"/>
      <c r="W16" s="11"/>
      <c r="X16" s="7"/>
      <c r="Y16" s="7"/>
      <c r="Z16" s="7"/>
      <c r="AA16" s="7"/>
    </row>
    <row r="17" spans="1:27" ht="19.5" customHeight="1" thickBot="1">
      <c r="A17" s="12"/>
      <c r="B17" s="11"/>
      <c r="C17" s="11"/>
      <c r="D17" s="24" t="s">
        <v>44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24" t="s">
        <v>34</v>
      </c>
      <c r="P17" s="11"/>
      <c r="Q17" s="11"/>
      <c r="R17" s="24" t="s">
        <v>54</v>
      </c>
      <c r="S17" s="11"/>
      <c r="T17" s="21" t="s">
        <v>11</v>
      </c>
      <c r="U17" s="20"/>
      <c r="V17" s="20"/>
      <c r="W17" s="11"/>
      <c r="X17" s="7"/>
      <c r="Y17" s="7"/>
      <c r="Z17" s="7"/>
      <c r="AA17" s="7"/>
    </row>
    <row r="18" spans="1:27" ht="19.5" customHeight="1" thickBot="1">
      <c r="A18" s="12"/>
      <c r="B18" s="11"/>
      <c r="C18" s="11"/>
      <c r="D18" s="11"/>
      <c r="E18" s="11"/>
      <c r="F18" s="11"/>
      <c r="G18" s="11"/>
      <c r="H18" s="11"/>
      <c r="I18" s="11"/>
      <c r="J18" s="11"/>
      <c r="K18" s="11" t="s">
        <v>4</v>
      </c>
      <c r="L18" s="24" t="s">
        <v>45</v>
      </c>
      <c r="M18" s="24" t="s">
        <v>43</v>
      </c>
      <c r="N18" s="24" t="s">
        <v>44</v>
      </c>
      <c r="O18" s="30" t="s">
        <v>44</v>
      </c>
      <c r="P18" s="24" t="s">
        <v>46</v>
      </c>
      <c r="Q18" s="24" t="s">
        <v>40</v>
      </c>
      <c r="R18" s="29" t="s">
        <v>41</v>
      </c>
      <c r="S18" s="24" t="s">
        <v>45</v>
      </c>
      <c r="T18" s="31" t="s">
        <v>35</v>
      </c>
      <c r="U18" s="24" t="s">
        <v>47</v>
      </c>
      <c r="V18" s="24" t="s">
        <v>41</v>
      </c>
      <c r="W18" s="24" t="s">
        <v>36</v>
      </c>
      <c r="X18" s="7"/>
      <c r="Y18" s="7"/>
      <c r="Z18" s="7"/>
      <c r="AA18" s="7"/>
    </row>
    <row r="19" spans="1:27" ht="19.5" customHeight="1" thickBot="1">
      <c r="A19" s="12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24" t="s">
        <v>45</v>
      </c>
      <c r="S19" s="11"/>
      <c r="T19" s="24" t="s">
        <v>40</v>
      </c>
      <c r="U19" s="11"/>
      <c r="V19" s="11"/>
      <c r="W19" s="11"/>
      <c r="X19" s="7"/>
      <c r="Y19" s="7"/>
      <c r="Z19" s="7"/>
      <c r="AA19" s="7"/>
    </row>
    <row r="20" spans="1:27" ht="19.5" customHeight="1" thickBot="1">
      <c r="A20" s="12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24" t="s">
        <v>39</v>
      </c>
      <c r="S20" s="11"/>
      <c r="T20" s="24" t="s">
        <v>45</v>
      </c>
      <c r="U20" s="11"/>
      <c r="V20" s="11"/>
      <c r="W20" s="11"/>
      <c r="X20" s="7"/>
      <c r="Y20" s="7"/>
      <c r="Z20" s="7"/>
      <c r="AA20" s="7"/>
    </row>
    <row r="21" spans="1:27" ht="19.5" customHeight="1" thickBot="1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24" t="s">
        <v>54</v>
      </c>
      <c r="S21" s="11"/>
      <c r="T21" s="24" t="s">
        <v>39</v>
      </c>
      <c r="U21" s="11"/>
      <c r="V21" s="11"/>
      <c r="W21" s="11"/>
      <c r="X21" s="7"/>
      <c r="Y21" s="7"/>
      <c r="Z21" s="7"/>
      <c r="AA21" s="7"/>
    </row>
    <row r="22" spans="1:27" ht="19.5" customHeight="1" thickBot="1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24" t="s">
        <v>54</v>
      </c>
      <c r="U22" s="11"/>
      <c r="V22" s="11"/>
      <c r="W22" s="11"/>
      <c r="X22" s="7"/>
      <c r="Y22" s="7"/>
      <c r="Z22" s="7"/>
      <c r="AA22" s="7"/>
    </row>
    <row r="23" spans="1:27" ht="19.5" customHeight="1" thickBot="1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24" t="s">
        <v>35</v>
      </c>
      <c r="U23" s="11"/>
      <c r="V23" s="11"/>
      <c r="W23" s="11"/>
      <c r="X23" s="7"/>
      <c r="Y23" s="7"/>
      <c r="Z23" s="7"/>
      <c r="AA23" s="7"/>
    </row>
    <row r="24" spans="2:27" ht="19.5" customHeight="1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</row>
    <row r="25" spans="1:23" ht="19.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U25" s="4"/>
      <c r="V25" s="3"/>
      <c r="W25" s="3"/>
    </row>
    <row r="26" spans="1:25" ht="19.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2"/>
      <c r="Y26" s="2"/>
    </row>
    <row r="27" spans="1:25" ht="19.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2"/>
      <c r="Y27" s="2"/>
    </row>
    <row r="28" spans="1:26" ht="19.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3"/>
    </row>
    <row r="29" spans="1:26" ht="19.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3"/>
    </row>
    <row r="30" spans="1:26" ht="19.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3"/>
    </row>
    <row r="31" spans="1:26" ht="19.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3"/>
    </row>
    <row r="32" spans="1:26" ht="19.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3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Бизнес-Софт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Комп</dc:creator>
  <cp:keywords/>
  <dc:description/>
  <cp:lastModifiedBy>Ученик 9</cp:lastModifiedBy>
  <cp:lastPrinted>2007-03-13T12:20:51Z</cp:lastPrinted>
  <dcterms:created xsi:type="dcterms:W3CDTF">2004-03-14T07:53:09Z</dcterms:created>
  <dcterms:modified xsi:type="dcterms:W3CDTF">2007-03-27T07:54:02Z</dcterms:modified>
  <cp:category/>
  <cp:version/>
  <cp:contentType/>
  <cp:contentStatus/>
</cp:coreProperties>
</file>